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<sst xmlns="http://schemas.openxmlformats.org/spreadsheetml/2006/main" uniqueCount="128">
  <si>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</si>
  <si>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</si>
  <si>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</si>
  <si>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</si>
  <si>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</si>
  <si>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</si>
  <si>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</si>
  <si>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</si>
  <si>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</si>
  <si>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</si>
  <si>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</si>
  <si>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</si>
  <si>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</si>
  <si>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</si>
  <si>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</si>
  <si>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</si>
  <si>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JobID:000024</t>
  </si>
  <si>
    <t>F</t>
  </si>
  <si>
    <t>制作　概算見積書</t>
  </si>
  <si>
    <t>執行
役員</t>
  </si>
  <si>
    <t>確認日</t>
  </si>
  <si>
    <t>課長
部長</t>
  </si>
  <si>
    <t>担当</t>
  </si>
  <si>
    <t>作成日</t>
  </si>
  <si>
    <t>#00000</t>
  </si>
  <si>
    <t>制御システム事業部様/TG</t>
  </si>
  <si>
    <t>KV置き換えガイド 084956 英語翻訳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</si>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</sst>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KV置き換えガイド 084956 英語翻訳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KV置き換えガイド 084956 英語翻訳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KV置き換えガイド 084956 英語翻訳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KV置き換えガイド 084956 英語翻訳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KV置き換えガイド 084956 英語翻訳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KV置き換えガイド 084956 英語翻訳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KV置き換えガイド 084956 英語翻訳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KV置き換えガイド 084956 英語翻訳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KV置き換えガイド 084956 英語翻訳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KV置き換えガイド 084956 英語翻訳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KV置き換えガイド 084956 英語翻訳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KV置き換えガイド 084956 英語翻訳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KV置き換えガイド 084956 英語翻訳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KV置き換えガイド 084956 英語翻訳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KV置き換えガイド 084956 英語翻訳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KV置き換えガイド 084956 英語翻訳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KV置き換えガイド 084956 英語翻訳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KV置き換えガイド 084956 英語翻訳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KV置き換えガイド 084956 英語翻訳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KV置き換えガイド 084956 英語翻訳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KV置き換えガイド 084956 英語翻訳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525529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KV置き換えガイド 084956 英語翻訳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KV置き換えガイド 084956 英語翻訳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437941</v>
      </c>
      <c r="I3" s="178">
        <f>$H3*0.20</f>
        <v>87588.2</v>
      </c>
      <c r="J3" s="181">
        <f>sum($H3:$I3)</f>
        <v>525529.2</v>
      </c>
    </row>
    <row r="4" spans="1:66">
      <c r="B4" s="176" t="s">
        <v>116</v>
      </c>
      <c r="C4" s="164" t="s">
        <v>86</v>
      </c>
      <c r="D4" s="164">
        <v>22671.0</v>
      </c>
      <c r="E4" s="164" t="s">
        <v>125</v>
      </c>
      <c r="F4" s="166">
        <v>17.0</v>
      </c>
      <c r="G4" s="179">
        <f>$D4*$F4</f>
        <v>385407</v>
      </c>
      <c r="H4" s="179"/>
      <c r="I4" s="179"/>
      <c r="J4" s="182"/>
    </row>
    <row r="5" spans="1:66">
      <c r="B5" s="176" t="s">
        <v>116</v>
      </c>
      <c r="C5" s="164" t="s">
        <v>119</v>
      </c>
      <c r="D5" s="164">
        <v>251.0</v>
      </c>
      <c r="E5" s="164" t="s">
        <v>125</v>
      </c>
      <c r="F5" s="166">
        <v>14.0</v>
      </c>
      <c r="G5" s="179">
        <f>$D5*$F5</f>
        <v>3514</v>
      </c>
      <c r="H5" s="179"/>
      <c r="I5" s="179"/>
      <c r="J5" s="182"/>
    </row>
    <row r="6" spans="1:66">
      <c r="B6" s="176" t="s">
        <v>116</v>
      </c>
      <c r="C6" s="164" t="s">
        <v>120</v>
      </c>
      <c r="D6" s="164">
        <v>127.0</v>
      </c>
      <c r="E6" s="164" t="s">
        <v>125</v>
      </c>
      <c r="F6" s="166">
        <v>10.0</v>
      </c>
      <c r="G6" s="179">
        <f>$D6*$F6</f>
        <v>1270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6610.0</v>
      </c>
      <c r="E8" s="164" t="s">
        <v>125</v>
      </c>
      <c r="F8" s="166">
        <v>5.0</v>
      </c>
      <c r="G8" s="179">
        <f>$D8*$F8</f>
        <v>33050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