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<sst xmlns="http://schemas.openxmlformats.org/spreadsheetml/2006/main" uniqueCount="153">
  <si>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</si>
  <si>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</si>
  <si>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</si>
  <si>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</si>
  <si>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</si>
  <si>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</si>
  <si>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</si>
  <si>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</si>
  <si>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</si>
  <si>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</si>
  <si>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</si>
  <si>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</si>
  <si>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</si>
  <si>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</si>
  <si>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</si>
  <si>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</si>
  <si>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JobID:000003</t>
  </si>
  <si>
    <t>F</t>
  </si>
  <si>
    <t>制作　概算見積書</t>
  </si>
  <si>
    <t>執行
役員</t>
  </si>
  <si>
    <t>確認日</t>
  </si>
  <si>
    <t>課長
部長</t>
  </si>
  <si>
    <t>担当</t>
  </si>
  <si>
    <t>作成日</t>
  </si>
  <si>
    <t>#00000</t>
  </si>
  <si>
    <t>マイクロスコープ事業部様/TG</t>
  </si>
  <si>
    <t>M232技術資料11種展開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</si>
  <si>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</si>
  <si>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</si>
  <si>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</si>
  <si>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</si>
  <si>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</si>
  <si>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</si>
  <si>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</si>
  <si>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</si>
  <si>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</si>
  <si>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</si>
  <si>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</si>
  <si>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</si>
  <si>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</si>
  <si>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</si>
  <si>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</si>
  <si>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</si>
  <si>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</si>
  <si>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</si>
  <si>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</si>
  <si>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</si>
  <si>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</si>
  <si>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</si>
  <si>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</si>
  <si>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</si>
  <si>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</si>
  <si>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</si>
  <si>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</si>
  <si>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</si>
  <si>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</si>
  <si>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</si>
  <si>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</si>
  <si>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</si>
  <si>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</si>
  <si>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</si>
  <si>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</si>
  <si>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</si>
  <si>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</si>
  <si>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</si>
  <si>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</si>
  <si>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</si>
  <si>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</si>
  <si>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</si>
  <si>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</si>
  <si>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</si>
  <si>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</si>
  <si>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</si>
  <si>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</si>
  <si>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</si>
  <si>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</si>
  <si>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</si>
  <si>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</si>
  <si>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</si>
  <si>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</si>
  <si>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</si>
  <si>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</si>
  <si>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</si>
  <si>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</si>
  <si>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</si>
  <si>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</si>
  <si>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</si>
  <si>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</si>
  <si>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</si>
  <si>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</si>
  <si>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</si>
  <si>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</si>
  <si>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</si>
  <si>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</si>
  <si>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</si>
  <si>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</si>
  <si>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</si>
  <si>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</si>
  <si>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</si>
  <si>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</si>
  <si>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</si>
  <si>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</si>
  <si>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</si>
  <si>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</si>
  <si>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</si>
  <si>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</si>
  <si>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</si>
  <si>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</si>
  <si>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</si>
  <si>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</si>
  <si>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</si>
  <si>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</si>
  <si>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</si>
  <si>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</si>
  <si>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</si>
  <si>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</si>
  <si>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KF</t>
  </si>
  <si>
    <t>(翻訳会社未定)</t>
  </si>
  <si>
    <t>KA</t>
  </si>
  <si>
    <t>KCN-GB</t>
  </si>
  <si>
    <t>KCN-FR</t>
  </si>
  <si>
    <t>KMX</t>
  </si>
  <si>
    <t>KBR</t>
  </si>
  <si>
    <t>KU</t>
  </si>
  <si>
    <t>KI</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</si>
  <si>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</si>
  <si>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</si>
  <si>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</si>
  <si>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</si>
  <si>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</si>
  <si>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</si>
  <si>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</si>
  <si>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</si>
  <si>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</si>
  <si>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</si>
  <si>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</si>
  <si>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KD</t>
  </si>
  <si>
    <t>KIB-SK</t>
  </si>
  <si>
    <t>KIB-SL</t>
  </si>
  <si>
    <t>KIB-RO</t>
  </si>
  <si>
    <t>KIB-PL</t>
  </si>
  <si>
    <t>KIB-NL</t>
  </si>
  <si>
    <t>KIB-HU</t>
  </si>
  <si>
    <t>KIB-CS</t>
  </si>
  <si>
    <t>KIB-FR</t>
  </si>
  <si>
    <t>KIB-DE</t>
  </si>
  <si>
    <t>KIB-GB</t>
  </si>
  <si>
    <t>KS</t>
  </si>
  <si>
    <t>KM</t>
  </si>
  <si>
    <t>(翻訳見積なし)</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</si>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</sst>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171" fillId="0" borderId="21" applyFont="1" applyNumberFormat="1" applyFill="0" applyBorder="1" applyAlignment="1">
      <alignment vertical="center" textRotation="0" wrapText="false" shrinkToFit="false"/>
    </xf>
    <xf xfId="0" fontId="5" numFmtId="170" fillId="0" borderId="21" applyFont="1" applyNumberFormat="1" applyFill="0" applyBorder="1" applyAlignment="1">
      <alignment vertical="center" textRotation="0" wrapText="false" shrinkToFit="false"/>
    </xf>
    <xf xfId="0" fontId="5" numFmtId="0" fillId="0" borderId="18" applyFont="1" applyNumberFormat="0" applyFill="0" applyBorder="1" applyAlignment="1">
      <alignment horizontal="center" vertical="center" textRotation="0" wrapText="false" shrinkToFit="false"/>
    </xf>
    <xf xfId="0" fontId="5" numFmtId="165" fillId="0" borderId="18" applyFont="1" applyNumberFormat="1" applyFill="0" applyBorder="1" applyAlignment="1">
      <alignment horizontal="center" vertical="center" textRotation="0" wrapText="false" shrinkToFit="false"/>
    </xf>
    <xf xfId="0" fontId="5" numFmtId="166" fillId="0" borderId="18"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M232技術資料11種展開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M232技術資料11種展開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M232技術資料11種展開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M232技術資料11種展開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M232技術資料11種展開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M232技術資料11種展開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M232技術資料11種展開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M232技術資料11種展開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M232技術資料11種展開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M232技術資料11種展開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M232技術資料11種展開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M232技術資料11種展開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M232技術資料11種展開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M232技術資料11種展開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M232技術資料11種展開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M232技術資料11種展開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M232技術資料11種展開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M232技術資料11種展開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M232技術資料11種展開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M232技術資料11種展開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M232技術資料11種展開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262087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M232技術資料11種展開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M232技術資料11種展開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1"/>
  <sheetViews>
    <sheetView tabSelected="1" workbookViewId="0" zoomScale="85" zoomScaleNormal="70" view="pageBreakPreview" showGridLines="true" showRowColHeaders="1">
      <selection activeCell="G3" sqref="G3:J4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152</v>
      </c>
      <c r="H2" s="173" t="s">
        <v>113</v>
      </c>
      <c r="I2" s="173" t="s">
        <v>114</v>
      </c>
      <c r="J2" s="174" t="s">
        <v>115</v>
      </c>
    </row>
    <row r="3" spans="1:66">
      <c r="B3" s="175" t="s">
        <v>116</v>
      </c>
      <c r="C3" s="161" t="s">
        <v>117</v>
      </c>
      <c r="D3" s="161">
        <v>0</v>
      </c>
      <c r="E3" s="161" t="s">
        <v>82</v>
      </c>
      <c r="F3" s="161">
        <v>0</v>
      </c>
      <c r="G3" s="179">
        <f>$D3*$F3</f>
        <v>0</v>
      </c>
      <c r="H3" s="179">
        <f>sum($G3:$G3)</f>
        <v>0</v>
      </c>
      <c r="I3" s="179">
        <f>$H3*0.20</f>
        <v>0</v>
      </c>
      <c r="J3" s="183">
        <f>sum($H3:$I3)</f>
        <v>0</v>
      </c>
    </row>
    <row r="4" spans="1:66">
      <c r="B4" s="175" t="s">
        <v>118</v>
      </c>
      <c r="C4" s="161" t="s">
        <v>117</v>
      </c>
      <c r="D4" s="161">
        <v>0</v>
      </c>
      <c r="E4" s="161" t="s">
        <v>82</v>
      </c>
      <c r="F4" s="161">
        <v>0</v>
      </c>
      <c r="G4" s="179">
        <f>$D4*$F4</f>
        <v>0</v>
      </c>
      <c r="H4" s="179">
        <f>sum($G4:$G4)</f>
        <v>0</v>
      </c>
      <c r="I4" s="179">
        <f>$H4*0.20</f>
        <v>0</v>
      </c>
      <c r="J4" s="183">
        <f>sum($H4:$I4)</f>
        <v>0</v>
      </c>
    </row>
    <row r="5" spans="1:66">
      <c r="B5" s="175" t="s">
        <v>119</v>
      </c>
      <c r="C5" s="161" t="s">
        <v>117</v>
      </c>
      <c r="D5" s="161">
        <v>0</v>
      </c>
      <c r="E5" s="161" t="s">
        <v>82</v>
      </c>
      <c r="F5" s="161">
        <v>0</v>
      </c>
      <c r="G5" s="179">
        <f>$D5*$F5</f>
        <v>0</v>
      </c>
      <c r="H5" s="179">
        <f>sum($G5:$G5)</f>
        <v>0</v>
      </c>
      <c r="I5" s="179">
        <f>$H5*0.20</f>
        <v>0</v>
      </c>
      <c r="J5" s="183">
        <f>sum($H5:$I5)</f>
        <v>0</v>
      </c>
    </row>
    <row r="6" spans="1:66">
      <c r="B6" s="175" t="s">
        <v>120</v>
      </c>
      <c r="C6" s="161" t="s">
        <v>117</v>
      </c>
      <c r="D6" s="161">
        <v>0</v>
      </c>
      <c r="E6" s="161" t="s">
        <v>82</v>
      </c>
      <c r="F6" s="161">
        <v>0</v>
      </c>
      <c r="G6" s="179">
        <f>$D6*$F6</f>
        <v>0</v>
      </c>
      <c r="H6" s="179">
        <f>sum($G6:$G6)</f>
        <v>0</v>
      </c>
      <c r="I6" s="179">
        <f>$H6*0.20</f>
        <v>0</v>
      </c>
      <c r="J6" s="183">
        <f>sum($H6:$I6)</f>
        <v>0</v>
      </c>
    </row>
    <row r="7" spans="1:66">
      <c r="B7" s="175" t="s">
        <v>121</v>
      </c>
      <c r="C7" s="161" t="s">
        <v>117</v>
      </c>
      <c r="D7" s="161">
        <v>0</v>
      </c>
      <c r="E7" s="161" t="s">
        <v>82</v>
      </c>
      <c r="F7" s="161">
        <v>0</v>
      </c>
      <c r="G7" s="179">
        <f>$D7*$F7</f>
        <v>0</v>
      </c>
      <c r="H7" s="179">
        <f>sum($G7:$G7)</f>
        <v>0</v>
      </c>
      <c r="I7" s="179">
        <f>$H7*0.20</f>
        <v>0</v>
      </c>
      <c r="J7" s="183">
        <f>sum($H7:$I7)</f>
        <v>0</v>
      </c>
    </row>
    <row r="8" spans="1:66">
      <c r="B8" s="175" t="s">
        <v>122</v>
      </c>
      <c r="C8" s="161" t="s">
        <v>117</v>
      </c>
      <c r="D8" s="161">
        <v>0</v>
      </c>
      <c r="E8" s="161" t="s">
        <v>82</v>
      </c>
      <c r="F8" s="161">
        <v>0</v>
      </c>
      <c r="G8" s="179">
        <f>$D8*$F8</f>
        <v>0</v>
      </c>
      <c r="H8" s="179">
        <f>sum($G8:$G8)</f>
        <v>0</v>
      </c>
      <c r="I8" s="179">
        <f>$H8*0.20</f>
        <v>0</v>
      </c>
      <c r="J8" s="183">
        <f>sum($H8:$I8)</f>
        <v>0</v>
      </c>
    </row>
    <row r="9" spans="1:66">
      <c r="B9" s="175" t="s">
        <v>123</v>
      </c>
      <c r="C9" s="161" t="s">
        <v>117</v>
      </c>
      <c r="D9" s="161">
        <v>0</v>
      </c>
      <c r="E9" s="161" t="s">
        <v>82</v>
      </c>
      <c r="F9" s="161">
        <v>0</v>
      </c>
      <c r="G9" s="179">
        <f>$D9*$F9</f>
        <v>0</v>
      </c>
      <c r="H9" s="179">
        <f>sum($G9:$G9)</f>
        <v>0</v>
      </c>
      <c r="I9" s="179">
        <f>$H9*0.20</f>
        <v>0</v>
      </c>
      <c r="J9" s="183">
        <f>sum($H9:$I9)</f>
        <v>0</v>
      </c>
    </row>
    <row r="10" spans="1:66">
      <c r="B10" s="176" t="s">
        <v>124</v>
      </c>
      <c r="C10" s="162" t="s">
        <v>125</v>
      </c>
      <c r="D10" s="163">
        <v>3.0</v>
      </c>
      <c r="E10" s="162" t="s">
        <v>126</v>
      </c>
      <c r="F10" s="164">
        <v>4900.0</v>
      </c>
      <c r="G10" s="180">
        <f>$D10*$F10</f>
        <v>14700</v>
      </c>
      <c r="H10" s="180">
        <f>sum($G10:$G21)</f>
        <v>218406</v>
      </c>
      <c r="I10" s="180">
        <f>$H10*0.20</f>
        <v>43681.2</v>
      </c>
      <c r="J10" s="184">
        <f>sum($H10:$I10)</f>
        <v>262087.2</v>
      </c>
    </row>
    <row r="11" spans="1:66">
      <c r="B11" s="177" t="s">
        <v>124</v>
      </c>
      <c r="C11" s="165" t="s">
        <v>86</v>
      </c>
      <c r="D11" s="165">
        <v>7105.0</v>
      </c>
      <c r="E11" s="165" t="s">
        <v>134</v>
      </c>
      <c r="F11" s="167">
        <v>24.0</v>
      </c>
      <c r="G11" s="181">
        <f>$D11*$F11</f>
        <v>170520</v>
      </c>
      <c r="H11" s="181"/>
      <c r="I11" s="181"/>
      <c r="J11" s="185"/>
    </row>
    <row r="12" spans="1:66">
      <c r="B12" s="177" t="s">
        <v>124</v>
      </c>
      <c r="C12" s="165" t="s">
        <v>127</v>
      </c>
      <c r="D12" s="165">
        <v>30.0</v>
      </c>
      <c r="E12" s="165" t="s">
        <v>134</v>
      </c>
      <c r="F12" s="167">
        <v>19.0</v>
      </c>
      <c r="G12" s="181">
        <f>$D12*$F12</f>
        <v>570</v>
      </c>
      <c r="H12" s="181"/>
      <c r="I12" s="181"/>
      <c r="J12" s="185"/>
    </row>
    <row r="13" spans="1:66">
      <c r="B13" s="177" t="s">
        <v>124</v>
      </c>
      <c r="C13" s="165" t="s">
        <v>128</v>
      </c>
      <c r="D13" s="165">
        <v>65.0</v>
      </c>
      <c r="E13" s="165" t="s">
        <v>134</v>
      </c>
      <c r="F13" s="167">
        <v>13.0</v>
      </c>
      <c r="G13" s="181">
        <f>$D13*$F13</f>
        <v>845</v>
      </c>
      <c r="H13" s="181"/>
      <c r="I13" s="181"/>
      <c r="J13" s="185"/>
    </row>
    <row r="14" spans="1:66">
      <c r="B14" s="177" t="s">
        <v>124</v>
      </c>
      <c r="C14" s="165" t="s">
        <v>129</v>
      </c>
      <c r="D14" s="165">
        <v>129.0</v>
      </c>
      <c r="E14" s="165" t="s">
        <v>134</v>
      </c>
      <c r="F14" s="167">
        <v>7.0</v>
      </c>
      <c r="G14" s="181">
        <f>$D14*$F14</f>
        <v>903</v>
      </c>
      <c r="H14" s="181"/>
      <c r="I14" s="181"/>
      <c r="J14" s="185"/>
    </row>
    <row r="15" spans="1:66">
      <c r="B15" s="177" t="s">
        <v>124</v>
      </c>
      <c r="C15" s="165" t="s">
        <v>100</v>
      </c>
      <c r="D15" s="165">
        <v>1124.0</v>
      </c>
      <c r="E15" s="165" t="s">
        <v>134</v>
      </c>
      <c r="F15" s="167">
        <v>7.0</v>
      </c>
      <c r="G15" s="181">
        <f>$D15*$F15</f>
        <v>7868</v>
      </c>
      <c r="H15" s="181"/>
      <c r="I15" s="181"/>
      <c r="J15" s="185"/>
    </row>
    <row r="16" spans="1:66">
      <c r="B16" s="177" t="s">
        <v>124</v>
      </c>
      <c r="C16" s="165" t="s">
        <v>102</v>
      </c>
      <c r="D16" s="165">
        <v>217.0</v>
      </c>
      <c r="E16" s="165" t="s">
        <v>134</v>
      </c>
      <c r="F16" s="167">
        <v>0.0</v>
      </c>
      <c r="G16" s="181">
        <f>$D16*$F16</f>
        <v>0</v>
      </c>
      <c r="H16" s="181"/>
      <c r="I16" s="181"/>
      <c r="J16" s="185"/>
    </row>
    <row r="17" spans="1:66">
      <c r="B17" s="177" t="s">
        <v>124</v>
      </c>
      <c r="C17" s="165" t="s">
        <v>130</v>
      </c>
      <c r="D17" s="166">
        <v>5.0</v>
      </c>
      <c r="E17" s="165" t="s">
        <v>126</v>
      </c>
      <c r="F17" s="167">
        <v>4600.0</v>
      </c>
      <c r="G17" s="181">
        <f>$D17*$F17</f>
        <v>23000</v>
      </c>
      <c r="H17" s="181"/>
      <c r="I17" s="181"/>
      <c r="J17" s="185"/>
    </row>
    <row r="18" spans="1:66">
      <c r="B18" s="177" t="s">
        <v>124</v>
      </c>
      <c r="C18" s="165" t="s">
        <v>131</v>
      </c>
      <c r="D18" s="166">
        <v>0</v>
      </c>
      <c r="E18" s="165" t="s">
        <v>126</v>
      </c>
      <c r="F18" s="167">
        <v>4600.0</v>
      </c>
      <c r="G18" s="181">
        <f>$D18*$F18</f>
        <v>0</v>
      </c>
      <c r="H18" s="181"/>
      <c r="I18" s="181"/>
      <c r="J18" s="185"/>
    </row>
    <row r="19" spans="1:66">
      <c r="B19" s="177" t="s">
        <v>124</v>
      </c>
      <c r="C19" s="165" t="s">
        <v>132</v>
      </c>
      <c r="D19" s="166">
        <v>0</v>
      </c>
      <c r="E19" s="165" t="s">
        <v>126</v>
      </c>
      <c r="F19" s="167">
        <v>4900.0</v>
      </c>
      <c r="G19" s="181">
        <f>$D19*$F19</f>
        <v>0</v>
      </c>
      <c r="H19" s="181"/>
      <c r="I19" s="181"/>
      <c r="J19" s="185"/>
    </row>
    <row r="20" spans="1:66">
      <c r="B20" s="177" t="s">
        <v>124</v>
      </c>
      <c r="C20" s="165" t="s">
        <v>133</v>
      </c>
      <c r="D20" s="166">
        <v>0</v>
      </c>
      <c r="E20" s="165" t="s">
        <v>126</v>
      </c>
      <c r="F20" s="167">
        <v>4600.0</v>
      </c>
      <c r="G20" s="181">
        <f>$D20*$F20</f>
        <v>0</v>
      </c>
      <c r="H20" s="181"/>
      <c r="I20" s="181"/>
      <c r="J20" s="185"/>
    </row>
    <row r="21" spans="1:66">
      <c r="B21" s="178" t="s">
        <v>124</v>
      </c>
      <c r="C21" s="168" t="s">
        <v>135</v>
      </c>
      <c r="D21" s="169">
        <v>0</v>
      </c>
      <c r="E21" s="168" t="s">
        <v>126</v>
      </c>
      <c r="F21" s="170">
        <v>4450.0</v>
      </c>
      <c r="G21" s="182">
        <f>$D21*$F21</f>
        <v>0</v>
      </c>
      <c r="H21" s="182"/>
      <c r="I21" s="182"/>
      <c r="J21" s="186"/>
    </row>
    <row r="22" spans="1:66">
      <c r="B22" s="175" t="s">
        <v>116</v>
      </c>
      <c r="C22" s="161" t="s">
        <v>117</v>
      </c>
      <c r="D22" s="161">
        <v>0</v>
      </c>
      <c r="E22" s="161" t="s">
        <v>82</v>
      </c>
      <c r="F22" s="161">
        <v>0</v>
      </c>
      <c r="G22" s="179">
        <f>$D22*$F22</f>
        <v>0</v>
      </c>
      <c r="H22" s="179">
        <f>sum($G22:$G22)</f>
        <v>0</v>
      </c>
      <c r="I22" s="179">
        <f>$H22*0.20</f>
        <v>0</v>
      </c>
      <c r="J22" s="183">
        <f>sum($H22:$I22)</f>
        <v>0</v>
      </c>
    </row>
    <row r="23" spans="1:66">
      <c r="B23" s="175" t="s">
        <v>136</v>
      </c>
      <c r="C23" s="161" t="s">
        <v>117</v>
      </c>
      <c r="D23" s="161">
        <v>0</v>
      </c>
      <c r="E23" s="161" t="s">
        <v>82</v>
      </c>
      <c r="F23" s="161">
        <v>0</v>
      </c>
      <c r="G23" s="179">
        <f>$D23*$F23</f>
        <v>0</v>
      </c>
      <c r="H23" s="179">
        <f>sum($G23:$G23)</f>
        <v>0</v>
      </c>
      <c r="I23" s="179">
        <f>$H23*0.20</f>
        <v>0</v>
      </c>
      <c r="J23" s="183">
        <f>sum($H23:$I23)</f>
        <v>0</v>
      </c>
    </row>
    <row r="24" spans="1:66">
      <c r="B24" s="175" t="s">
        <v>137</v>
      </c>
      <c r="C24" s="161" t="s">
        <v>117</v>
      </c>
      <c r="D24" s="161">
        <v>0</v>
      </c>
      <c r="E24" s="161" t="s">
        <v>82</v>
      </c>
      <c r="F24" s="161">
        <v>0</v>
      </c>
      <c r="G24" s="179">
        <f>$D24*$F24</f>
        <v>0</v>
      </c>
      <c r="H24" s="179">
        <f>sum($G24:$G24)</f>
        <v>0</v>
      </c>
      <c r="I24" s="179">
        <f>$H24*0.20</f>
        <v>0</v>
      </c>
      <c r="J24" s="183">
        <f>sum($H24:$I24)</f>
        <v>0</v>
      </c>
    </row>
    <row r="25" spans="1:66">
      <c r="B25" s="175" t="s">
        <v>138</v>
      </c>
      <c r="C25" s="161" t="s">
        <v>117</v>
      </c>
      <c r="D25" s="161">
        <v>0</v>
      </c>
      <c r="E25" s="161" t="s">
        <v>82</v>
      </c>
      <c r="F25" s="161">
        <v>0</v>
      </c>
      <c r="G25" s="179">
        <f>$D25*$F25</f>
        <v>0</v>
      </c>
      <c r="H25" s="179">
        <f>sum($G25:$G25)</f>
        <v>0</v>
      </c>
      <c r="I25" s="179">
        <f>$H25*0.20</f>
        <v>0</v>
      </c>
      <c r="J25" s="183">
        <f>sum($H25:$I25)</f>
        <v>0</v>
      </c>
    </row>
    <row r="26" spans="1:66">
      <c r="B26" s="175" t="s">
        <v>139</v>
      </c>
      <c r="C26" s="161" t="s">
        <v>117</v>
      </c>
      <c r="D26" s="161">
        <v>0</v>
      </c>
      <c r="E26" s="161" t="s">
        <v>82</v>
      </c>
      <c r="F26" s="161">
        <v>0</v>
      </c>
      <c r="G26" s="179">
        <f>$D26*$F26</f>
        <v>0</v>
      </c>
      <c r="H26" s="179">
        <f>sum($G26:$G26)</f>
        <v>0</v>
      </c>
      <c r="I26" s="179">
        <f>$H26*0.20</f>
        <v>0</v>
      </c>
      <c r="J26" s="183">
        <f>sum($H26:$I26)</f>
        <v>0</v>
      </c>
    </row>
    <row r="27" spans="1:66">
      <c r="B27" s="175" t="s">
        <v>140</v>
      </c>
      <c r="C27" s="161" t="s">
        <v>117</v>
      </c>
      <c r="D27" s="161">
        <v>0</v>
      </c>
      <c r="E27" s="161" t="s">
        <v>82</v>
      </c>
      <c r="F27" s="161">
        <v>0</v>
      </c>
      <c r="G27" s="179">
        <f>$D27*$F27</f>
        <v>0</v>
      </c>
      <c r="H27" s="179">
        <f>sum($G27:$G27)</f>
        <v>0</v>
      </c>
      <c r="I27" s="179">
        <f>$H27*0.20</f>
        <v>0</v>
      </c>
      <c r="J27" s="183">
        <f>sum($H27:$I27)</f>
        <v>0</v>
      </c>
    </row>
    <row r="28" spans="1:66">
      <c r="B28" s="175" t="s">
        <v>141</v>
      </c>
      <c r="C28" s="161" t="s">
        <v>117</v>
      </c>
      <c r="D28" s="161">
        <v>0</v>
      </c>
      <c r="E28" s="161" t="s">
        <v>82</v>
      </c>
      <c r="F28" s="161">
        <v>0</v>
      </c>
      <c r="G28" s="179">
        <f>$D28*$F28</f>
        <v>0</v>
      </c>
      <c r="H28" s="179">
        <f>sum($G28:$G28)</f>
        <v>0</v>
      </c>
      <c r="I28" s="179">
        <f>$H28*0.20</f>
        <v>0</v>
      </c>
      <c r="J28" s="183">
        <f>sum($H28:$I28)</f>
        <v>0</v>
      </c>
    </row>
    <row r="29" spans="1:66">
      <c r="B29" s="175" t="s">
        <v>142</v>
      </c>
      <c r="C29" s="161" t="s">
        <v>117</v>
      </c>
      <c r="D29" s="161">
        <v>0</v>
      </c>
      <c r="E29" s="161" t="s">
        <v>82</v>
      </c>
      <c r="F29" s="161">
        <v>0</v>
      </c>
      <c r="G29" s="179">
        <f>$D29*$F29</f>
        <v>0</v>
      </c>
      <c r="H29" s="179">
        <f>sum($G29:$G29)</f>
        <v>0</v>
      </c>
      <c r="I29" s="179">
        <f>$H29*0.20</f>
        <v>0</v>
      </c>
      <c r="J29" s="183">
        <f>sum($H29:$I29)</f>
        <v>0</v>
      </c>
    </row>
    <row r="30" spans="1:66">
      <c r="B30" s="175" t="s">
        <v>143</v>
      </c>
      <c r="C30" s="161" t="s">
        <v>117</v>
      </c>
      <c r="D30" s="161">
        <v>0</v>
      </c>
      <c r="E30" s="161" t="s">
        <v>82</v>
      </c>
      <c r="F30" s="161">
        <v>0</v>
      </c>
      <c r="G30" s="179">
        <f>$D30*$F30</f>
        <v>0</v>
      </c>
      <c r="H30" s="179">
        <f>sum($G30:$G30)</f>
        <v>0</v>
      </c>
      <c r="I30" s="179">
        <f>$H30*0.20</f>
        <v>0</v>
      </c>
      <c r="J30" s="183">
        <f>sum($H30:$I30)</f>
        <v>0</v>
      </c>
    </row>
    <row r="31" spans="1:66">
      <c r="B31" s="175" t="s">
        <v>144</v>
      </c>
      <c r="C31" s="161" t="s">
        <v>117</v>
      </c>
      <c r="D31" s="161">
        <v>0</v>
      </c>
      <c r="E31" s="161" t="s">
        <v>82</v>
      </c>
      <c r="F31" s="161">
        <v>0</v>
      </c>
      <c r="G31" s="179">
        <f>$D31*$F31</f>
        <v>0</v>
      </c>
      <c r="H31" s="179">
        <f>sum($G31:$G31)</f>
        <v>0</v>
      </c>
      <c r="I31" s="179">
        <f>$H31*0.20</f>
        <v>0</v>
      </c>
      <c r="J31" s="183">
        <f>sum($H31:$I31)</f>
        <v>0</v>
      </c>
    </row>
    <row r="32" spans="1:66">
      <c r="B32" s="175" t="s">
        <v>145</v>
      </c>
      <c r="C32" s="161" t="s">
        <v>117</v>
      </c>
      <c r="D32" s="161">
        <v>0</v>
      </c>
      <c r="E32" s="161" t="s">
        <v>82</v>
      </c>
      <c r="F32" s="161">
        <v>0</v>
      </c>
      <c r="G32" s="179">
        <f>$D32*$F32</f>
        <v>0</v>
      </c>
      <c r="H32" s="179">
        <f>sum($G32:$G32)</f>
        <v>0</v>
      </c>
      <c r="I32" s="179">
        <f>$H32*0.20</f>
        <v>0</v>
      </c>
      <c r="J32" s="183">
        <f>sum($H32:$I32)</f>
        <v>0</v>
      </c>
    </row>
    <row r="33" spans="1:66">
      <c r="B33" s="175" t="s">
        <v>146</v>
      </c>
      <c r="C33" s="161" t="s">
        <v>117</v>
      </c>
      <c r="D33" s="161">
        <v>0</v>
      </c>
      <c r="E33" s="161" t="s">
        <v>82</v>
      </c>
      <c r="F33" s="161">
        <v>0</v>
      </c>
      <c r="G33" s="179">
        <f>$D33*$F33</f>
        <v>0</v>
      </c>
      <c r="H33" s="179">
        <f>sum($G33:$G33)</f>
        <v>0</v>
      </c>
      <c r="I33" s="179">
        <f>$H33*0.20</f>
        <v>0</v>
      </c>
      <c r="J33" s="183">
        <f>sum($H33:$I33)</f>
        <v>0</v>
      </c>
    </row>
    <row r="34" spans="1:66">
      <c r="B34" s="175" t="s">
        <v>56</v>
      </c>
      <c r="C34" s="161" t="s">
        <v>117</v>
      </c>
      <c r="D34" s="161">
        <v>0</v>
      </c>
      <c r="E34" s="161" t="s">
        <v>82</v>
      </c>
      <c r="F34" s="161">
        <v>0</v>
      </c>
      <c r="G34" s="179">
        <f>$D34*$F34</f>
        <v>0</v>
      </c>
      <c r="H34" s="179">
        <f>sum($G34:$G34)</f>
        <v>0</v>
      </c>
      <c r="I34" s="179">
        <f>$H34*0.20</f>
        <v>0</v>
      </c>
      <c r="J34" s="183">
        <f>sum($H34:$I34)</f>
        <v>0</v>
      </c>
    </row>
    <row r="35" spans="1:66">
      <c r="B35" s="175" t="s">
        <v>55</v>
      </c>
      <c r="C35" s="161" t="s">
        <v>117</v>
      </c>
      <c r="D35" s="161">
        <v>0</v>
      </c>
      <c r="E35" s="161" t="s">
        <v>82</v>
      </c>
      <c r="F35" s="161">
        <v>0</v>
      </c>
      <c r="G35" s="179">
        <f>$D35*$F35</f>
        <v>0</v>
      </c>
      <c r="H35" s="179">
        <f>sum($G35:$G35)</f>
        <v>0</v>
      </c>
      <c r="I35" s="179">
        <f>$H35*0.20</f>
        <v>0</v>
      </c>
      <c r="J35" s="183">
        <f>sum($H35:$I35)</f>
        <v>0</v>
      </c>
    </row>
    <row r="36" spans="1:66">
      <c r="B36" s="175" t="s">
        <v>147</v>
      </c>
      <c r="C36" s="161" t="s">
        <v>117</v>
      </c>
      <c r="D36" s="161">
        <v>0</v>
      </c>
      <c r="E36" s="161" t="s">
        <v>82</v>
      </c>
      <c r="F36" s="161">
        <v>0</v>
      </c>
      <c r="G36" s="179">
        <f>$D36*$F36</f>
        <v>0</v>
      </c>
      <c r="H36" s="179">
        <f>sum($G36:$G36)</f>
        <v>0</v>
      </c>
      <c r="I36" s="179">
        <f>$H36*0.20</f>
        <v>0</v>
      </c>
      <c r="J36" s="183">
        <f>sum($H36:$I36)</f>
        <v>0</v>
      </c>
    </row>
    <row r="37" spans="1:66">
      <c r="B37" s="175" t="s">
        <v>148</v>
      </c>
      <c r="C37" s="161" t="s">
        <v>117</v>
      </c>
      <c r="D37" s="161">
        <v>0</v>
      </c>
      <c r="E37" s="161" t="s">
        <v>82</v>
      </c>
      <c r="F37" s="161">
        <v>0</v>
      </c>
      <c r="G37" s="179">
        <f>$D37*$F37</f>
        <v>0</v>
      </c>
      <c r="H37" s="179">
        <f>sum($G37:$G37)</f>
        <v>0</v>
      </c>
      <c r="I37" s="179">
        <f>$H37*0.20</f>
        <v>0</v>
      </c>
      <c r="J37" s="183">
        <f>sum($H37:$I37)</f>
        <v>0</v>
      </c>
    </row>
    <row r="38" spans="1:66">
      <c r="B38" s="175" t="s">
        <v>63</v>
      </c>
      <c r="C38" s="161" t="s">
        <v>149</v>
      </c>
      <c r="D38" s="161">
        <v>0</v>
      </c>
      <c r="E38" s="161" t="s">
        <v>82</v>
      </c>
      <c r="F38" s="161">
        <v>0</v>
      </c>
      <c r="G38" s="179">
        <f>$D38*$F38</f>
        <v>0</v>
      </c>
      <c r="H38" s="179">
        <f>sum($G38:$G38)</f>
        <v>0</v>
      </c>
      <c r="I38" s="179">
        <f>$H38*0.20</f>
        <v>0</v>
      </c>
      <c r="J38" s="183">
        <f>sum($H38:$I38)</f>
        <v>0</v>
      </c>
    </row>
    <row r="39" spans="1:66">
      <c r="B39" s="175" t="s">
        <v>150</v>
      </c>
      <c r="C39" s="161" t="s">
        <v>117</v>
      </c>
      <c r="D39" s="161">
        <v>0</v>
      </c>
      <c r="E39" s="161" t="s">
        <v>82</v>
      </c>
      <c r="F39" s="161">
        <v>0</v>
      </c>
      <c r="G39" s="179">
        <f>$D39*$F39</f>
        <v>0</v>
      </c>
      <c r="H39" s="179">
        <f>sum($G39:$G39)</f>
        <v>0</v>
      </c>
      <c r="I39" s="179">
        <f>$H39*0.20</f>
        <v>0</v>
      </c>
      <c r="J39" s="183">
        <f>sum($H39:$I39)</f>
        <v>0</v>
      </c>
    </row>
    <row r="40" spans="1:66">
      <c r="B40" s="175" t="s">
        <v>151</v>
      </c>
      <c r="C40" s="161" t="s">
        <v>117</v>
      </c>
      <c r="D40" s="161">
        <v>0</v>
      </c>
      <c r="E40" s="161" t="s">
        <v>82</v>
      </c>
      <c r="F40" s="161">
        <v>0</v>
      </c>
      <c r="G40" s="179">
        <f>$D40*$F40</f>
        <v>0</v>
      </c>
      <c r="H40" s="179">
        <f>sum($G40:$G40)</f>
        <v>0</v>
      </c>
      <c r="I40" s="179">
        <f>$H40*0.20</f>
        <v>0</v>
      </c>
      <c r="J40" s="183">
        <f>sum($H40:$I40)</f>
        <v>0</v>
      </c>
    </row>
    <row r="41" spans="1:66">
      <c r="B41" s="175" t="s">
        <v>61</v>
      </c>
      <c r="C41" s="161" t="s">
        <v>149</v>
      </c>
      <c r="D41" s="161">
        <v>0</v>
      </c>
      <c r="E41" s="161" t="s">
        <v>82</v>
      </c>
      <c r="F41" s="161">
        <v>0</v>
      </c>
      <c r="G41" s="179">
        <f>$D41*$F41</f>
        <v>0</v>
      </c>
      <c r="H41" s="179">
        <f>sum($G41:$G41)</f>
        <v>0</v>
      </c>
      <c r="I41" s="179">
        <f>$H41*0.20</f>
        <v>0</v>
      </c>
      <c r="J41" s="183">
        <f>sum($H41:$I41)</f>
        <v>0</v>
      </c>
    </row>
  </sheetData>
  <mergeCells>
    <mergeCell ref="B3:B3"/>
    <mergeCell ref="H3:H3"/>
    <mergeCell ref="I3:I3"/>
    <mergeCell ref="J3:J3"/>
    <mergeCell ref="B4:B4"/>
    <mergeCell ref="H4:H4"/>
    <mergeCell ref="I4:I4"/>
    <mergeCell ref="J4:J4"/>
    <mergeCell ref="B5:B5"/>
    <mergeCell ref="H5:H5"/>
    <mergeCell ref="I5:I5"/>
    <mergeCell ref="J5:J5"/>
    <mergeCell ref="B6:B6"/>
    <mergeCell ref="H6:H6"/>
    <mergeCell ref="I6:I6"/>
    <mergeCell ref="J6:J6"/>
    <mergeCell ref="B7:B7"/>
    <mergeCell ref="H7:H7"/>
    <mergeCell ref="I7:I7"/>
    <mergeCell ref="J7:J7"/>
    <mergeCell ref="B8:B8"/>
    <mergeCell ref="H8:H8"/>
    <mergeCell ref="I8:I8"/>
    <mergeCell ref="J8:J8"/>
    <mergeCell ref="B9:B9"/>
    <mergeCell ref="H9:H9"/>
    <mergeCell ref="I9:I9"/>
    <mergeCell ref="J9:J9"/>
    <mergeCell ref="B10:B21"/>
    <mergeCell ref="H10:H21"/>
    <mergeCell ref="I10:I21"/>
    <mergeCell ref="J10:J21"/>
    <mergeCell ref="B22:B22"/>
    <mergeCell ref="H22:H22"/>
    <mergeCell ref="I22:I22"/>
    <mergeCell ref="J22:J22"/>
    <mergeCell ref="B23:B23"/>
    <mergeCell ref="H23:H23"/>
    <mergeCell ref="I23:I23"/>
    <mergeCell ref="J23:J23"/>
    <mergeCell ref="B24:B24"/>
    <mergeCell ref="H24:H24"/>
    <mergeCell ref="I24:I24"/>
    <mergeCell ref="J24:J24"/>
    <mergeCell ref="B25:B25"/>
    <mergeCell ref="H25:H25"/>
    <mergeCell ref="I25:I25"/>
    <mergeCell ref="J25:J25"/>
    <mergeCell ref="B26:B26"/>
    <mergeCell ref="H26:H26"/>
    <mergeCell ref="I26:I26"/>
    <mergeCell ref="J26:J26"/>
    <mergeCell ref="B27:B27"/>
    <mergeCell ref="H27:H27"/>
    <mergeCell ref="I27:I27"/>
    <mergeCell ref="J27:J27"/>
    <mergeCell ref="B28:B28"/>
    <mergeCell ref="H28:H28"/>
    <mergeCell ref="I28:I28"/>
    <mergeCell ref="J28:J28"/>
    <mergeCell ref="B29:B29"/>
    <mergeCell ref="H29:H29"/>
    <mergeCell ref="I29:I29"/>
    <mergeCell ref="J29:J29"/>
    <mergeCell ref="B30:B30"/>
    <mergeCell ref="H30:H30"/>
    <mergeCell ref="I30:I30"/>
    <mergeCell ref="J30:J30"/>
    <mergeCell ref="B31:B31"/>
    <mergeCell ref="H31:H31"/>
    <mergeCell ref="I31:I31"/>
    <mergeCell ref="J31:J31"/>
    <mergeCell ref="B32:B32"/>
    <mergeCell ref="H32:H32"/>
    <mergeCell ref="I32:I32"/>
    <mergeCell ref="J32:J32"/>
    <mergeCell ref="B33:B33"/>
    <mergeCell ref="H33:H33"/>
    <mergeCell ref="I33:I33"/>
    <mergeCell ref="J33:J33"/>
    <mergeCell ref="B34:B34"/>
    <mergeCell ref="H34:H34"/>
    <mergeCell ref="I34:I34"/>
    <mergeCell ref="J34:J34"/>
    <mergeCell ref="B35:B35"/>
    <mergeCell ref="H35:H35"/>
    <mergeCell ref="I35:I35"/>
    <mergeCell ref="J35:J35"/>
    <mergeCell ref="B36:B36"/>
    <mergeCell ref="H36:H36"/>
    <mergeCell ref="I36:I36"/>
    <mergeCell ref="J36:J36"/>
    <mergeCell ref="B37:B37"/>
    <mergeCell ref="H37:H37"/>
    <mergeCell ref="I37:I37"/>
    <mergeCell ref="J37:J37"/>
    <mergeCell ref="B38:B38"/>
    <mergeCell ref="H38:H38"/>
    <mergeCell ref="I38:I38"/>
    <mergeCell ref="J38:J38"/>
    <mergeCell ref="B39:B39"/>
    <mergeCell ref="H39:H39"/>
    <mergeCell ref="I39:I39"/>
    <mergeCell ref="J39:J39"/>
    <mergeCell ref="B40:B40"/>
    <mergeCell ref="H40:H40"/>
    <mergeCell ref="I40:I40"/>
    <mergeCell ref="J40:J40"/>
    <mergeCell ref="B41:B41"/>
    <mergeCell ref="H41:H41"/>
    <mergeCell ref="I41:I41"/>
    <mergeCell ref="J41:J4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