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<sst xmlns="http://schemas.openxmlformats.org/spreadsheetml/2006/main" uniqueCount="140">
  <si>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</si>
  <si>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</si>
  <si>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</si>
  <si>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</si>
  <si>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</si>
  <si>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</si>
  <si>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</si>
  <si>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</si>
  <si>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</si>
  <si>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</si>
  <si>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</si>
  <si>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</si>
  <si>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</si>
  <si>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</si>
  <si>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</si>
  <si>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</si>
  <si>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</si>
  <si>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JobID:000046</t>
  </si>
  <si>
    <t>F</t>
  </si>
  <si>
    <t>制作　概算見積書</t>
  </si>
  <si>
    <t>執行
役員</t>
  </si>
  <si>
    <t>確認日</t>
  </si>
  <si>
    <t>課長
部長</t>
  </si>
  <si>
    <t>担当</t>
  </si>
  <si>
    <t>作成日</t>
  </si>
  <si>
    <t>#00000</t>
  </si>
  <si>
    <t>アプリセンサ事業部様/C</t>
  </si>
  <si>
    <t>アプリ_KWアプリ総合カタログ改訂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</si>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</sst>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アプリ_KWアプリ総合カタログ改訂</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アプリ_KWアプリ総合カタログ改訂</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アプリ_KWアプリ総合カタログ改訂</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アプリ_KWアプリ総合カタログ改訂</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アプリ_KWアプリ総合カタログ改訂</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アプリ_KWアプリ総合カタログ改訂</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アプリ_KWアプリ総合カタログ改訂</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アプリ_KWアプリ総合カタログ改訂</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アプリ_KWアプリ総合カタログ改訂</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アプリ_KWアプリ総合カタログ改訂</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アプリ_KWアプリ総合カタログ改訂</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アプリ_KWアプリ総合カタログ改訂</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アプリ_KWアプリ総合カタログ改訂</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アプリ_KWアプリ総合カタログ改訂</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アプリ_KWアプリ総合カタログ改訂</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38616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58</v>
      </c>
      <c r="C3" s="183" t="s">
        <v>128</v>
      </c>
      <c r="D3" s="184">
        <v>3.0</v>
      </c>
      <c r="E3" s="183" t="s">
        <v>129</v>
      </c>
      <c r="F3" s="185">
        <v>4900.0</v>
      </c>
      <c r="G3" s="200">
        <f>$D3*$F3</f>
        <v>14700</v>
      </c>
      <c r="H3" s="200">
        <f>sum($G3:$G14)</f>
        <v>32180</v>
      </c>
      <c r="I3" s="200">
        <f>$H3*0.20</f>
        <v>6436</v>
      </c>
      <c r="J3" s="203">
        <f>sum($H3:$I3)</f>
        <v>38616</v>
      </c>
    </row>
    <row r="4" spans="1:66">
      <c r="B4" s="198" t="s">
        <v>58</v>
      </c>
      <c r="C4" s="186" t="s">
        <v>88</v>
      </c>
      <c r="D4" s="186">
        <v>480.0</v>
      </c>
      <c r="E4" s="186" t="s">
        <v>137</v>
      </c>
      <c r="F4" s="188">
        <v>16.0</v>
      </c>
      <c r="G4" s="201">
        <f>$D4*$F4</f>
        <v>7680</v>
      </c>
      <c r="H4" s="201"/>
      <c r="I4" s="201"/>
      <c r="J4" s="204"/>
    </row>
    <row r="5" spans="1:66">
      <c r="B5" s="198" t="s">
        <v>58</v>
      </c>
      <c r="C5" s="186" t="s">
        <v>130</v>
      </c>
      <c r="D5" s="186">
        <v>0</v>
      </c>
      <c r="E5" s="186" t="s">
        <v>137</v>
      </c>
      <c r="F5" s="188">
        <v>13.0</v>
      </c>
      <c r="G5" s="201">
        <f>$D5*$F5</f>
        <v>0</v>
      </c>
      <c r="H5" s="201"/>
      <c r="I5" s="201"/>
      <c r="J5" s="204"/>
    </row>
    <row r="6" spans="1:66">
      <c r="B6" s="198" t="s">
        <v>58</v>
      </c>
      <c r="C6" s="186" t="s">
        <v>131</v>
      </c>
      <c r="D6" s="186">
        <v>0</v>
      </c>
      <c r="E6" s="186" t="s">
        <v>137</v>
      </c>
      <c r="F6" s="188">
        <v>10.0</v>
      </c>
      <c r="G6" s="201">
        <f>$D6*$F6</f>
        <v>0</v>
      </c>
      <c r="H6" s="201"/>
      <c r="I6" s="201"/>
      <c r="J6" s="204"/>
    </row>
    <row r="7" spans="1:66">
      <c r="B7" s="198" t="s">
        <v>58</v>
      </c>
      <c r="C7" s="186" t="s">
        <v>132</v>
      </c>
      <c r="D7" s="186">
        <v>0</v>
      </c>
      <c r="E7" s="186" t="s">
        <v>137</v>
      </c>
      <c r="F7" s="188">
        <v>5.0</v>
      </c>
      <c r="G7" s="201">
        <f>$D7*$F7</f>
        <v>0</v>
      </c>
      <c r="H7" s="201"/>
      <c r="I7" s="201"/>
      <c r="J7" s="204"/>
    </row>
    <row r="8" spans="1:66">
      <c r="B8" s="198" t="s">
        <v>58</v>
      </c>
      <c r="C8" s="186" t="s">
        <v>105</v>
      </c>
      <c r="D8" s="186">
        <v>120.0</v>
      </c>
      <c r="E8" s="186" t="s">
        <v>137</v>
      </c>
      <c r="F8" s="188">
        <v>5.0</v>
      </c>
      <c r="G8" s="201">
        <f>$D8*$F8</f>
        <v>600</v>
      </c>
      <c r="H8" s="201"/>
      <c r="I8" s="201"/>
      <c r="J8" s="204"/>
    </row>
    <row r="9" spans="1:66">
      <c r="B9" s="198" t="s">
        <v>58</v>
      </c>
      <c r="C9" s="186" t="s">
        <v>109</v>
      </c>
      <c r="D9" s="186">
        <v>0</v>
      </c>
      <c r="E9" s="186" t="s">
        <v>137</v>
      </c>
      <c r="F9" s="188">
        <v>0.0</v>
      </c>
      <c r="G9" s="201">
        <f>$D9*$F9</f>
        <v>0</v>
      </c>
      <c r="H9" s="201"/>
      <c r="I9" s="201"/>
      <c r="J9" s="204"/>
    </row>
    <row r="10" spans="1:66">
      <c r="B10" s="198" t="s">
        <v>58</v>
      </c>
      <c r="C10" s="186" t="s">
        <v>133</v>
      </c>
      <c r="D10" s="187">
        <v>1.0</v>
      </c>
      <c r="E10" s="186" t="s">
        <v>129</v>
      </c>
      <c r="F10" s="188">
        <v>4600.0</v>
      </c>
      <c r="G10" s="201">
        <f>$D10*$F10</f>
        <v>4600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8" t="s">
        <v>58</v>
      </c>
      <c r="C13" s="186" t="s">
        <v>136</v>
      </c>
      <c r="D13" s="187">
        <v>0</v>
      </c>
      <c r="E13" s="186" t="s">
        <v>129</v>
      </c>
      <c r="F13" s="188">
        <v>4600.0</v>
      </c>
      <c r="G13" s="201">
        <f>$D13*$F13</f>
        <v>0</v>
      </c>
      <c r="H13" s="201"/>
      <c r="I13" s="201"/>
      <c r="J13" s="204"/>
    </row>
    <row r="14" spans="1:66">
      <c r="B14" s="199" t="s">
        <v>58</v>
      </c>
      <c r="C14" s="189" t="s">
        <v>138</v>
      </c>
      <c r="D14" s="190">
        <v>0</v>
      </c>
      <c r="E14" s="189" t="s">
        <v>129</v>
      </c>
      <c r="F14" s="191">
        <v>4450.0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