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<sst xmlns="http://schemas.openxmlformats.org/spreadsheetml/2006/main" uniqueCount="131">
  <si>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</si>
  <si>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</si>
  <si>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</si>
  <si>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</si>
  <si>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</si>
  <si>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</si>
  <si>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</si>
  <si>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</si>
  <si>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</si>
  <si>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</si>
  <si>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</si>
  <si>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</si>
  <si>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</si>
  <si>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</si>
  <si>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</si>
  <si>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</si>
  <si>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JobID:000089</t>
  </si>
  <si>
    <t>F</t>
  </si>
  <si>
    <t>制作　概算見積書</t>
  </si>
  <si>
    <t>執行
役員</t>
  </si>
  <si>
    <t>確認日</t>
  </si>
  <si>
    <t>課長
部長</t>
  </si>
  <si>
    <t>担当</t>
  </si>
  <si>
    <t>作成日</t>
  </si>
  <si>
    <t>#00000</t>
  </si>
  <si>
    <t>アプリセンサ事業部様/TG</t>
  </si>
  <si>
    <t>アプリ_NRカスタマーボイス（クボタ）翻訳展開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</si>
  <si>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</si>
  <si>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</si>
  <si>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</si>
  <si>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</si>
  <si>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</si>
  <si>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</si>
  <si>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</si>
  <si>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</si>
  <si>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</si>
  <si>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</si>
  <si>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</si>
  <si>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</si>
  <si>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</si>
  <si>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</si>
  <si>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</si>
  <si>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</si>
  <si>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</si>
  <si>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</si>
  <si>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</si>
  <si>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</si>
  <si>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</si>
  <si>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</si>
  <si>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</si>
  <si>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</si>
  <si>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</si>
  <si>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</si>
  <si>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</si>
  <si>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</si>
  <si>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</si>
  <si>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</si>
  <si>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</si>
  <si>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</si>
  <si>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</si>
  <si>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</si>
  <si>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</si>
  <si>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</si>
  <si>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</si>
  <si>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</si>
  <si>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</si>
  <si>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</si>
  <si>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</si>
  <si>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</si>
  <si>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</si>
  <si>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</si>
  <si>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</si>
  <si>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</si>
  <si>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</si>
  <si>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</si>
  <si>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</si>
  <si>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</si>
  <si>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</si>
  <si>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</si>
  <si>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</si>
  <si>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</si>
  <si>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</si>
  <si>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</si>
  <si>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</si>
  <si>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</si>
  <si>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</si>
  <si>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</si>
  <si>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</si>
  <si>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</si>
  <si>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</si>
  <si>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</si>
  <si>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</si>
  <si>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</si>
  <si>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</si>
  <si>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</si>
  <si>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</si>
  <si>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</si>
  <si>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</si>
  <si>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</si>
  <si>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</si>
  <si>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</si>
  <si>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</si>
  <si>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</si>
  <si>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</si>
  <si>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</si>
  <si>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</si>
  <si>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</si>
  <si>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</si>
  <si>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</si>
  <si>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</si>
  <si>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</si>
  <si>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</si>
  <si>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</si>
  <si>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</si>
  <si>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</si>
  <si>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</si>
  <si>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</si>
  <si>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</si>
  <si>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</si>
  <si>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</si>
  <si>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</si>
  <si>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</si>
  <si>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</si>
  <si>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</si>
  <si>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</si>
  <si>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</si>
  <si>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</si>
  <si>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追加修正</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</si>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</sst>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46030</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アプリ_NRカスタマーボイス（クボタ）翻訳展開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アプリセンサ事業部様/TG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アプリ_NRカスタマーボイス（クボタ）翻訳展開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アプリ_NRカスタマーボイス（クボタ）翻訳展開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アプリ_NRカスタマーボイス（クボタ）翻訳展開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アプリ_NRカスタマーボイス（クボタ）翻訳展開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アプリ_NRカスタマーボイス（クボタ）翻訳展開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アプリ_NRカスタマーボイス（クボタ）翻訳展開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アプリ_NRカスタマーボイス（クボタ）翻訳展開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アプリ_NRカスタマーボイス（クボタ）翻訳展開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アプリ_NRカスタマーボイス（クボタ）翻訳展開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アプリ_NRカスタマーボイス（クボタ）翻訳展開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アプリ_NRカスタマーボイス（クボタ）翻訳展開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アプリ_NRカスタマーボイス（クボタ）翻訳展開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アプリ_NRカスタマーボイス（クボタ）翻訳展開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アプリ_NRカスタマーボイス（クボタ）翻訳展開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アプリ_NRカスタマーボイス（クボタ）翻訳展開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アプリ_NRカスタマーボイス（クボタ）翻訳展開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アプリ_NRカスタマーボイス（クボタ）翻訳展開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アプリ_NRカスタマーボイス（クボタ）翻訳展開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アプリ_NRカスタマーボイス（クボタ）翻訳展開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アプリ_NRカスタマーボイス（クボタ）翻訳展開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79761</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アプリ_NRカスタマーボイス（クボタ）翻訳展開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アプリ_NRカスタマーボイス（クボタ）翻訳展開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7"/>
  <sheetViews>
    <sheetView tabSelected="1" workbookViewId="0" zoomScale="85" zoomScaleNormal="70" view="pageBreakPreview" showGridLines="true" showRowColHeaders="1">
      <selection activeCell="G3" sqref="G3:J27"/>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130</v>
      </c>
      <c r="H2" s="172" t="s">
        <v>113</v>
      </c>
      <c r="I2" s="172" t="s">
        <v>114</v>
      </c>
      <c r="J2" s="173" t="s">
        <v>115</v>
      </c>
    </row>
    <row r="3" spans="1:66">
      <c r="B3" s="175" t="s">
        <v>116</v>
      </c>
      <c r="C3" s="161" t="s">
        <v>117</v>
      </c>
      <c r="D3" s="162">
        <v>1.0</v>
      </c>
      <c r="E3" s="161" t="s">
        <v>118</v>
      </c>
      <c r="F3" s="163">
        <v>4900.0</v>
      </c>
      <c r="G3" s="178">
        <f>$D3*$F3</f>
        <v>4900</v>
      </c>
      <c r="H3" s="178">
        <f>sum($G3:$G13)</f>
        <v>38387</v>
      </c>
      <c r="I3" s="178">
        <f>$H3*0.20</f>
        <v>7677.4</v>
      </c>
      <c r="J3" s="181">
        <f>sum($H3:$I3)</f>
        <v>46064.4</v>
      </c>
    </row>
    <row r="4" spans="1:66">
      <c r="B4" s="176" t="s">
        <v>116</v>
      </c>
      <c r="C4" s="164" t="s">
        <v>86</v>
      </c>
      <c r="D4" s="164">
        <v>1561.0</v>
      </c>
      <c r="E4" s="164" t="s">
        <v>125</v>
      </c>
      <c r="F4" s="166">
        <v>17.0</v>
      </c>
      <c r="G4" s="179">
        <f>$D4*$F4</f>
        <v>26537</v>
      </c>
      <c r="H4" s="179"/>
      <c r="I4" s="179"/>
      <c r="J4" s="182"/>
    </row>
    <row r="5" spans="1:66">
      <c r="B5" s="176" t="s">
        <v>116</v>
      </c>
      <c r="C5" s="164" t="s">
        <v>119</v>
      </c>
      <c r="D5" s="164">
        <v>0</v>
      </c>
      <c r="E5" s="164" t="s">
        <v>125</v>
      </c>
      <c r="F5" s="166">
        <v>14.0</v>
      </c>
      <c r="G5" s="179">
        <f>$D5*$F5</f>
        <v>0</v>
      </c>
      <c r="H5" s="179"/>
      <c r="I5" s="179"/>
      <c r="J5" s="182"/>
    </row>
    <row r="6" spans="1:66">
      <c r="B6" s="176" t="s">
        <v>116</v>
      </c>
      <c r="C6" s="164" t="s">
        <v>120</v>
      </c>
      <c r="D6" s="164">
        <v>0</v>
      </c>
      <c r="E6" s="164" t="s">
        <v>125</v>
      </c>
      <c r="F6" s="166">
        <v>10.0</v>
      </c>
      <c r="G6" s="179">
        <f>$D6*$F6</f>
        <v>0</v>
      </c>
      <c r="H6" s="179"/>
      <c r="I6" s="179"/>
      <c r="J6" s="182"/>
    </row>
    <row r="7" spans="1:66">
      <c r="B7" s="176" t="s">
        <v>116</v>
      </c>
      <c r="C7" s="164" t="s">
        <v>121</v>
      </c>
      <c r="D7" s="164">
        <v>62.0</v>
      </c>
      <c r="E7" s="164" t="s">
        <v>125</v>
      </c>
      <c r="F7" s="166">
        <v>5.0</v>
      </c>
      <c r="G7" s="179">
        <f>$D7*$F7</f>
        <v>310</v>
      </c>
      <c r="H7" s="179"/>
      <c r="I7" s="179"/>
      <c r="J7" s="182"/>
    </row>
    <row r="8" spans="1:66">
      <c r="B8" s="176" t="s">
        <v>116</v>
      </c>
      <c r="C8" s="164" t="s">
        <v>100</v>
      </c>
      <c r="D8" s="164">
        <v>8.0</v>
      </c>
      <c r="E8" s="164" t="s">
        <v>125</v>
      </c>
      <c r="F8" s="166">
        <v>5.0</v>
      </c>
      <c r="G8" s="179">
        <f>$D8*$F8</f>
        <v>40</v>
      </c>
      <c r="H8" s="179"/>
      <c r="I8" s="179"/>
      <c r="J8" s="182"/>
    </row>
    <row r="9" spans="1:66">
      <c r="B9" s="176" t="s">
        <v>116</v>
      </c>
      <c r="C9" s="164" t="s">
        <v>102</v>
      </c>
      <c r="D9" s="164">
        <v>127.0</v>
      </c>
      <c r="E9" s="164" t="s">
        <v>125</v>
      </c>
      <c r="F9" s="166">
        <v>0.0</v>
      </c>
      <c r="G9" s="179">
        <f>$D9*$F9</f>
        <v>0</v>
      </c>
      <c r="H9" s="179"/>
      <c r="I9" s="179"/>
      <c r="J9" s="182"/>
    </row>
    <row r="10" spans="1:66">
      <c r="B10" s="176" t="s">
        <v>116</v>
      </c>
      <c r="C10" s="164" t="s">
        <v>122</v>
      </c>
      <c r="D10" s="165">
        <v>1.0</v>
      </c>
      <c r="E10" s="164" t="s">
        <v>118</v>
      </c>
      <c r="F10" s="166">
        <v>6600.0</v>
      </c>
      <c r="G10" s="179">
        <f>$D10*$F10</f>
        <v>6600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row r="14" spans="1:66">
      <c r="B14" s="175" t="s">
        <v>56</v>
      </c>
      <c r="C14" s="161" t="s">
        <v>124</v>
      </c>
      <c r="D14" s="162">
        <v>0</v>
      </c>
      <c r="E14" s="161" t="s">
        <v>118</v>
      </c>
      <c r="F14" s="163">
        <v>4900.0</v>
      </c>
      <c r="G14" s="178">
        <f>$D14*$F14</f>
        <v>0</v>
      </c>
      <c r="H14" s="178">
        <f>sum($G14:$G27)</f>
        <v>28081</v>
      </c>
      <c r="I14" s="178">
        <f>$H14*0.20</f>
        <v>5616.2</v>
      </c>
      <c r="J14" s="181">
        <f>sum($H14:$I14)</f>
        <v>33697.2</v>
      </c>
    </row>
    <row r="15" spans="1:66">
      <c r="B15" s="176" t="s">
        <v>56</v>
      </c>
      <c r="C15" s="164" t="s">
        <v>126</v>
      </c>
      <c r="D15" s="165">
        <v>0</v>
      </c>
      <c r="E15" s="164" t="s">
        <v>118</v>
      </c>
      <c r="F15" s="166">
        <v>2900.0</v>
      </c>
      <c r="G15" s="179">
        <f>$D15*$F15</f>
        <v>0</v>
      </c>
      <c r="H15" s="179"/>
      <c r="I15" s="179"/>
      <c r="J15" s="182"/>
    </row>
    <row r="16" spans="1:66">
      <c r="B16" s="176" t="s">
        <v>56</v>
      </c>
      <c r="C16" s="164" t="s">
        <v>117</v>
      </c>
      <c r="D16" s="165">
        <v>1.0</v>
      </c>
      <c r="E16" s="164" t="s">
        <v>118</v>
      </c>
      <c r="F16" s="166">
        <v>4900.0</v>
      </c>
      <c r="G16" s="179">
        <f>$D16*$F16</f>
        <v>4900</v>
      </c>
      <c r="H16" s="179"/>
      <c r="I16" s="179"/>
      <c r="J16" s="182"/>
    </row>
    <row r="17" spans="1:66">
      <c r="B17" s="176" t="s">
        <v>56</v>
      </c>
      <c r="C17" s="164" t="s">
        <v>123</v>
      </c>
      <c r="D17" s="165">
        <v>0</v>
      </c>
      <c r="E17" s="164" t="s">
        <v>118</v>
      </c>
      <c r="F17" s="166">
        <v>2900.0</v>
      </c>
      <c r="G17" s="179">
        <f>$D17*$F17</f>
        <v>0</v>
      </c>
      <c r="H17" s="179"/>
      <c r="I17" s="179"/>
      <c r="J17" s="182"/>
    </row>
    <row r="18" spans="1:66">
      <c r="B18" s="176" t="s">
        <v>56</v>
      </c>
      <c r="C18" s="164" t="s">
        <v>86</v>
      </c>
      <c r="D18" s="164">
        <v>1561.0</v>
      </c>
      <c r="E18" s="164" t="s">
        <v>125</v>
      </c>
      <c r="F18" s="166">
        <v>11.0</v>
      </c>
      <c r="G18" s="179">
        <f>$D18*$F18</f>
        <v>17171</v>
      </c>
      <c r="H18" s="179"/>
      <c r="I18" s="179"/>
      <c r="J18" s="182"/>
    </row>
    <row r="19" spans="1:66">
      <c r="B19" s="176" t="s">
        <v>56</v>
      </c>
      <c r="C19" s="164" t="s">
        <v>119</v>
      </c>
      <c r="D19" s="164">
        <v>0</v>
      </c>
      <c r="E19" s="164" t="s">
        <v>125</v>
      </c>
      <c r="F19" s="166">
        <v>9.0</v>
      </c>
      <c r="G19" s="179">
        <f>$D19*$F19</f>
        <v>0</v>
      </c>
      <c r="H19" s="179"/>
      <c r="I19" s="179"/>
      <c r="J19" s="182"/>
    </row>
    <row r="20" spans="1:66">
      <c r="B20" s="176" t="s">
        <v>56</v>
      </c>
      <c r="C20" s="164" t="s">
        <v>120</v>
      </c>
      <c r="D20" s="164">
        <v>0</v>
      </c>
      <c r="E20" s="164" t="s">
        <v>125</v>
      </c>
      <c r="F20" s="166">
        <v>7.0</v>
      </c>
      <c r="G20" s="179">
        <f>$D20*$F20</f>
        <v>0</v>
      </c>
      <c r="H20" s="179"/>
      <c r="I20" s="179"/>
      <c r="J20" s="182"/>
    </row>
    <row r="21" spans="1:66">
      <c r="B21" s="176" t="s">
        <v>56</v>
      </c>
      <c r="C21" s="164" t="s">
        <v>121</v>
      </c>
      <c r="D21" s="164">
        <v>62.0</v>
      </c>
      <c r="E21" s="164" t="s">
        <v>125</v>
      </c>
      <c r="F21" s="166">
        <v>3.0</v>
      </c>
      <c r="G21" s="179">
        <f>$D21*$F21</f>
        <v>186</v>
      </c>
      <c r="H21" s="179"/>
      <c r="I21" s="179"/>
      <c r="J21" s="182"/>
    </row>
    <row r="22" spans="1:66">
      <c r="B22" s="176" t="s">
        <v>56</v>
      </c>
      <c r="C22" s="164" t="s">
        <v>100</v>
      </c>
      <c r="D22" s="164">
        <v>8.0</v>
      </c>
      <c r="E22" s="164" t="s">
        <v>125</v>
      </c>
      <c r="F22" s="166">
        <v>3.0</v>
      </c>
      <c r="G22" s="179">
        <f>$D22*$F22</f>
        <v>24</v>
      </c>
      <c r="H22" s="179"/>
      <c r="I22" s="179"/>
      <c r="J22" s="182"/>
    </row>
    <row r="23" spans="1:66">
      <c r="B23" s="176" t="s">
        <v>56</v>
      </c>
      <c r="C23" s="164" t="s">
        <v>102</v>
      </c>
      <c r="D23" s="164">
        <v>127.0</v>
      </c>
      <c r="E23" s="164" t="s">
        <v>125</v>
      </c>
      <c r="F23" s="166">
        <v>0.0</v>
      </c>
      <c r="G23" s="179">
        <f>$D23*$F23</f>
        <v>0</v>
      </c>
      <c r="H23" s="179"/>
      <c r="I23" s="179"/>
      <c r="J23" s="182"/>
    </row>
    <row r="24" spans="1:66">
      <c r="B24" s="176" t="s">
        <v>56</v>
      </c>
      <c r="C24" s="164" t="s">
        <v>127</v>
      </c>
      <c r="D24" s="165">
        <v>0</v>
      </c>
      <c r="E24" s="164" t="s">
        <v>118</v>
      </c>
      <c r="F24" s="166">
        <v>3260.0</v>
      </c>
      <c r="G24" s="179">
        <f>$D24*$F24</f>
        <v>0</v>
      </c>
      <c r="H24" s="179"/>
      <c r="I24" s="179"/>
      <c r="J24" s="182"/>
    </row>
    <row r="25" spans="1:66">
      <c r="B25" s="176" t="s">
        <v>56</v>
      </c>
      <c r="C25" s="164" t="s">
        <v>122</v>
      </c>
      <c r="D25" s="165">
        <v>1.0</v>
      </c>
      <c r="E25" s="164" t="s">
        <v>118</v>
      </c>
      <c r="F25" s="166">
        <v>2900.0</v>
      </c>
      <c r="G25" s="179">
        <f>$D25*$F25</f>
        <v>2900</v>
      </c>
      <c r="H25" s="179"/>
      <c r="I25" s="179"/>
      <c r="J25" s="182"/>
    </row>
    <row r="26" spans="1:66">
      <c r="B26" s="176" t="s">
        <v>56</v>
      </c>
      <c r="C26" s="164" t="s">
        <v>128</v>
      </c>
      <c r="D26" s="165">
        <v>0</v>
      </c>
      <c r="E26" s="164" t="s">
        <v>118</v>
      </c>
      <c r="F26" s="166">
        <v>6600.0</v>
      </c>
      <c r="G26" s="179">
        <f>$D26*$F26</f>
        <v>0</v>
      </c>
      <c r="H26" s="179"/>
      <c r="I26" s="179"/>
      <c r="J26" s="182"/>
    </row>
    <row r="27" spans="1:66">
      <c r="B27" s="177" t="s">
        <v>56</v>
      </c>
      <c r="C27" s="167" t="s">
        <v>129</v>
      </c>
      <c r="D27" s="168">
        <v>1.0</v>
      </c>
      <c r="E27" s="167" t="s">
        <v>118</v>
      </c>
      <c r="F27" s="169">
        <v>2900.0</v>
      </c>
      <c r="G27" s="180">
        <f>$D27*$F27</f>
        <v>2900</v>
      </c>
      <c r="H27" s="180"/>
      <c r="I27" s="180"/>
      <c r="J27" s="183"/>
    </row>
  </sheetData>
  <mergeCells>
    <mergeCell ref="B3:B13"/>
    <mergeCell ref="H3:H13"/>
    <mergeCell ref="I3:I13"/>
    <mergeCell ref="J3:J13"/>
    <mergeCell ref="B14:B27"/>
    <mergeCell ref="H14:H27"/>
    <mergeCell ref="I14:I27"/>
    <mergeCell ref="J14:J27"/>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